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250" activeTab="0"/>
  </bookViews>
  <sheets>
    <sheet name="mérleg adatok" sheetId="1" r:id="rId1"/>
    <sheet name="x elemek" sheetId="2" r:id="rId2"/>
    <sheet name="z mutató" sheetId="3" r:id="rId3"/>
  </sheets>
  <definedNames>
    <definedName name="_xlnm.Print_Area" localSheetId="0">'mérleg adatok'!$A$2:$G$28</definedName>
  </definedNames>
  <calcPr fullCalcOnLoad="1"/>
</workbook>
</file>

<file path=xl/sharedStrings.xml><?xml version="1.0" encoding="utf-8"?>
<sst xmlns="http://schemas.openxmlformats.org/spreadsheetml/2006/main" count="65" uniqueCount="55">
  <si>
    <t>x1</t>
  </si>
  <si>
    <t>Forgóeszközök</t>
  </si>
  <si>
    <t>Kötelezettségek</t>
  </si>
  <si>
    <t>M.B.</t>
  </si>
  <si>
    <t>M.F.</t>
  </si>
  <si>
    <t>Adózás előtti eredmény</t>
  </si>
  <si>
    <t>Mérleg adatok</t>
  </si>
  <si>
    <t>Befektett eszközök</t>
  </si>
  <si>
    <t>M.A.</t>
  </si>
  <si>
    <t>Aktív időbeli elhatárolások</t>
  </si>
  <si>
    <t>Eszközök összesen</t>
  </si>
  <si>
    <t>Saját tőke</t>
  </si>
  <si>
    <t>ebből: eredménytartalék</t>
  </si>
  <si>
    <t>M.C.</t>
  </si>
  <si>
    <t>Céltartalék</t>
  </si>
  <si>
    <t>ebből:rövid lejáratú kötelezettségek</t>
  </si>
  <si>
    <t>Passzív időbeli elhatárolások</t>
  </si>
  <si>
    <t>Eszközök-Forrrások (ellenőrzés)</t>
  </si>
  <si>
    <t>Eredménykimutatás adatok</t>
  </si>
  <si>
    <t>E.I.</t>
  </si>
  <si>
    <t>Értékesítés nettó árbevétel</t>
  </si>
  <si>
    <t xml:space="preserve">E.A. </t>
  </si>
  <si>
    <t>Üzemi eredmény</t>
  </si>
  <si>
    <t>Rendkívüli eredmény</t>
  </si>
  <si>
    <t>Cég neve:</t>
  </si>
  <si>
    <t>"X"  elemek számítási módjai</t>
  </si>
  <si>
    <t>Részadatok számítása</t>
  </si>
  <si>
    <t>Működő tőke</t>
  </si>
  <si>
    <t>Részmutatók</t>
  </si>
  <si>
    <t>M.D.</t>
  </si>
  <si>
    <t>M.D.IV.</t>
  </si>
  <si>
    <t>M.E.</t>
  </si>
  <si>
    <t>M.F.III.</t>
  </si>
  <si>
    <t>M.G.</t>
  </si>
  <si>
    <t>M.B.-M.F.III.</t>
  </si>
  <si>
    <t>x2</t>
  </si>
  <si>
    <t>Mérleg főösszeg</t>
  </si>
  <si>
    <t>Források összesen</t>
  </si>
  <si>
    <t>E.D.</t>
  </si>
  <si>
    <t>E.E.</t>
  </si>
  <si>
    <t>x3</t>
  </si>
  <si>
    <t>Összes kötelezettség</t>
  </si>
  <si>
    <t>x4</t>
  </si>
  <si>
    <t>Értékesítés árbevétel</t>
  </si>
  <si>
    <t>x5</t>
  </si>
  <si>
    <t>Biztonságban van, ha ennél nagyobb</t>
  </si>
  <si>
    <t>Határértékek:</t>
  </si>
  <si>
    <t>Változás az előző évhez képest (+/-)</t>
  </si>
  <si>
    <t>Altman féle Z-mutató számítása</t>
  </si>
  <si>
    <t>Mérleg szerinti eredmény</t>
  </si>
  <si>
    <t>E.G.</t>
  </si>
  <si>
    <t>Z</t>
  </si>
  <si>
    <t>Összeomlás várható, ha ennél  kisebb</t>
  </si>
  <si>
    <t>Z=1,2*x1+1,4*x2+3,3*x3+0,6*x4+1,0*x5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</si>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</sst>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#,##0.000"/>
    <numFmt numFmtId="166" formatCode="_(* #,##0_);_(* \(#,##0\);_(* &quot;-&quot;_);_(@_)"/>
    <numFmt numFmtId="167" formatCode="_(* #,##0_);_(* \(#,##0\);_(* &quot; &quot;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9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6" xfId="0" applyFill="1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3" fontId="0" fillId="3" borderId="11" xfId="0" applyNumberFormat="1" applyFill="1" applyBorder="1" applyAlignment="1">
      <alignment/>
    </xf>
    <xf numFmtId="3" fontId="0" fillId="3" borderId="12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3" borderId="14" xfId="0" applyNumberFormat="1" applyFill="1" applyBorder="1" applyAlignment="1">
      <alignment/>
    </xf>
    <xf numFmtId="3" fontId="0" fillId="3" borderId="15" xfId="0" applyNumberFormat="1" applyFill="1" applyBorder="1" applyAlignment="1">
      <alignment/>
    </xf>
    <xf numFmtId="0" fontId="1" fillId="0" borderId="4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16" xfId="0" applyFill="1" applyBorder="1" applyAlignment="1">
      <alignment/>
    </xf>
    <xf numFmtId="0" fontId="1" fillId="0" borderId="11" xfId="0" applyFont="1" applyBorder="1" applyAlignment="1">
      <alignment/>
    </xf>
    <xf numFmtId="3" fontId="0" fillId="0" borderId="14" xfId="0" applyNumberFormat="1" applyBorder="1" applyAlignment="1">
      <alignment/>
    </xf>
    <xf numFmtId="0" fontId="1" fillId="0" borderId="12" xfId="0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4" xfId="0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0" borderId="11" xfId="0" applyBorder="1" applyAlignment="1">
      <alignment/>
    </xf>
    <xf numFmtId="167" fontId="0" fillId="2" borderId="17" xfId="0" applyNumberFormat="1" applyFill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11.7109375" style="0" customWidth="1"/>
    <col min="2" max="2" width="28.8515625" style="0" customWidth="1"/>
    <col min="3" max="7" width="13.421875" style="0" customWidth="1"/>
  </cols>
  <sheetData>
    <row r="1" ht="13.5" thickBot="1"/>
    <row r="2" spans="1:7" ht="13.5" thickTop="1">
      <c r="A2" s="6" t="s">
        <v>24</v>
      </c>
      <c r="B2" s="59"/>
      <c r="C2" s="59"/>
      <c r="D2" s="59"/>
      <c r="E2" s="59"/>
      <c r="F2" s="59"/>
      <c r="G2" s="60"/>
    </row>
    <row r="3" spans="1:7" ht="12.75">
      <c r="A3" s="14"/>
      <c r="B3" s="15"/>
      <c r="C3" s="15"/>
      <c r="D3" s="15"/>
      <c r="E3" s="15"/>
      <c r="F3" s="15"/>
      <c r="G3" s="16"/>
    </row>
    <row r="4" spans="1:13" ht="12.75">
      <c r="A4" s="17" t="s">
        <v>6</v>
      </c>
      <c r="B4" s="18"/>
      <c r="C4" s="19">
        <v>2008</v>
      </c>
      <c r="D4" s="19">
        <v>2009</v>
      </c>
      <c r="E4" s="19">
        <v>2010</v>
      </c>
      <c r="F4" s="19">
        <v>2011</v>
      </c>
      <c r="G4" s="20">
        <v>2012</v>
      </c>
      <c r="M4" s="55" t="s">
        <v>54</v>
      </c>
    </row>
    <row r="5" spans="1:7" ht="12.75">
      <c r="A5" s="21"/>
      <c r="B5" s="18"/>
      <c r="C5" s="18"/>
      <c r="D5" s="18"/>
      <c r="E5" s="18"/>
      <c r="F5" s="18"/>
      <c r="G5" s="22"/>
    </row>
    <row r="6" spans="1:7" ht="12.75">
      <c r="A6" s="21" t="s">
        <v>8</v>
      </c>
      <c r="B6" s="18" t="s">
        <v>7</v>
      </c>
      <c r="C6" s="23">
        <v>0</v>
      </c>
      <c r="D6" s="23">
        <v>0</v>
      </c>
      <c r="E6" s="23">
        <v>0</v>
      </c>
      <c r="F6" s="23">
        <v>0</v>
      </c>
      <c r="G6" s="24">
        <v>0</v>
      </c>
    </row>
    <row r="7" spans="1:7" ht="12.75">
      <c r="A7" s="21" t="s">
        <v>3</v>
      </c>
      <c r="B7" s="18" t="s">
        <v>1</v>
      </c>
      <c r="C7" s="23">
        <v>0</v>
      </c>
      <c r="D7" s="23">
        <v>0</v>
      </c>
      <c r="E7" s="23">
        <v>0</v>
      </c>
      <c r="F7" s="23">
        <v>0</v>
      </c>
      <c r="G7" s="24">
        <v>0</v>
      </c>
    </row>
    <row r="8" spans="1:7" ht="12.75">
      <c r="A8" s="21" t="s">
        <v>13</v>
      </c>
      <c r="B8" s="18" t="s">
        <v>9</v>
      </c>
      <c r="C8" s="23">
        <v>0</v>
      </c>
      <c r="D8" s="23">
        <v>0</v>
      </c>
      <c r="E8" s="23">
        <v>0</v>
      </c>
      <c r="F8" s="23">
        <v>0</v>
      </c>
      <c r="G8" s="24">
        <v>0</v>
      </c>
    </row>
    <row r="9" spans="1:7" ht="12.75">
      <c r="A9" s="25" t="s">
        <v>10</v>
      </c>
      <c r="B9" s="18"/>
      <c r="C9" s="26">
        <f>SUM(C6:C8)</f>
        <v>0</v>
      </c>
      <c r="D9" s="26">
        <f>SUM(D6:D8)</f>
        <v>0</v>
      </c>
      <c r="E9" s="26">
        <f>SUM(E6:E8)</f>
        <v>0</v>
      </c>
      <c r="F9" s="26">
        <f>SUM(F6:F8)</f>
        <v>0</v>
      </c>
      <c r="G9" s="27">
        <f>SUM(G6:G8)</f>
        <v>0</v>
      </c>
    </row>
    <row r="10" spans="1:7" ht="12.75">
      <c r="A10" s="7"/>
      <c r="B10" s="4"/>
      <c r="C10" s="4"/>
      <c r="D10" s="4"/>
      <c r="E10" s="4"/>
      <c r="F10" s="4"/>
      <c r="G10" s="8"/>
    </row>
    <row r="11" spans="1:7" ht="12.75">
      <c r="A11" s="21" t="s">
        <v>29</v>
      </c>
      <c r="B11" s="18" t="s">
        <v>11</v>
      </c>
      <c r="C11" s="23">
        <v>0</v>
      </c>
      <c r="D11" s="23">
        <v>0</v>
      </c>
      <c r="E11" s="23">
        <v>0</v>
      </c>
      <c r="F11" s="23">
        <v>0</v>
      </c>
      <c r="G11" s="24">
        <v>0</v>
      </c>
    </row>
    <row r="12" spans="1:7" ht="12.75">
      <c r="A12" s="21" t="s">
        <v>30</v>
      </c>
      <c r="B12" s="18" t="s">
        <v>12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</row>
    <row r="13" spans="1:7" ht="12.75">
      <c r="A13" s="21" t="s">
        <v>31</v>
      </c>
      <c r="B13" s="18" t="s">
        <v>14</v>
      </c>
      <c r="C13" s="23">
        <v>0</v>
      </c>
      <c r="D13" s="23">
        <v>0</v>
      </c>
      <c r="E13" s="23">
        <v>0</v>
      </c>
      <c r="F13" s="23">
        <v>0</v>
      </c>
      <c r="G13" s="24">
        <v>0</v>
      </c>
    </row>
    <row r="14" spans="1:7" ht="12.75">
      <c r="A14" s="21" t="s">
        <v>4</v>
      </c>
      <c r="B14" s="18" t="s">
        <v>2</v>
      </c>
      <c r="C14" s="23">
        <v>0</v>
      </c>
      <c r="D14" s="23">
        <v>0</v>
      </c>
      <c r="E14" s="23">
        <v>0</v>
      </c>
      <c r="F14" s="23">
        <v>0</v>
      </c>
      <c r="G14" s="24">
        <v>0</v>
      </c>
    </row>
    <row r="15" spans="1:7" ht="12.75">
      <c r="A15" s="21" t="s">
        <v>32</v>
      </c>
      <c r="B15" s="56" t="s">
        <v>15</v>
      </c>
      <c r="C15" s="23">
        <v>0</v>
      </c>
      <c r="D15" s="23">
        <v>0</v>
      </c>
      <c r="E15" s="23">
        <v>0</v>
      </c>
      <c r="F15" s="23">
        <v>0</v>
      </c>
      <c r="G15" s="24">
        <v>0</v>
      </c>
    </row>
    <row r="16" spans="1:7" ht="12.75">
      <c r="A16" s="21" t="s">
        <v>33</v>
      </c>
      <c r="B16" s="18" t="s">
        <v>16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</row>
    <row r="17" spans="1:7" ht="12.75">
      <c r="A17" s="25" t="s">
        <v>37</v>
      </c>
      <c r="B17" s="18"/>
      <c r="C17" s="26">
        <f>+C11+C13+C14+C16</f>
        <v>0</v>
      </c>
      <c r="D17" s="26">
        <f>+D11+D13+D14+D16</f>
        <v>0</v>
      </c>
      <c r="E17" s="26">
        <f>+E11+E13+E14+E16</f>
        <v>0</v>
      </c>
      <c r="F17" s="26">
        <f>+F11+F13+F14+F16</f>
        <v>0</v>
      </c>
      <c r="G17" s="27">
        <f>+G11+G13+G14+G16</f>
        <v>0</v>
      </c>
    </row>
    <row r="18" spans="1:7" ht="12.75">
      <c r="A18" s="9"/>
      <c r="B18" s="4"/>
      <c r="C18" s="5"/>
      <c r="D18" s="5"/>
      <c r="E18" s="5"/>
      <c r="F18" s="4"/>
      <c r="G18" s="8"/>
    </row>
    <row r="19" spans="1:7" ht="12.75">
      <c r="A19" s="25" t="s">
        <v>17</v>
      </c>
      <c r="B19" s="18"/>
      <c r="C19" s="26">
        <f>+C9-C17</f>
        <v>0</v>
      </c>
      <c r="D19" s="26">
        <f>+D9-D17</f>
        <v>0</v>
      </c>
      <c r="E19" s="26">
        <f>+E9-E17</f>
        <v>0</v>
      </c>
      <c r="F19" s="26">
        <f>+F9-F17</f>
        <v>0</v>
      </c>
      <c r="G19" s="27">
        <f>+G9-G17</f>
        <v>0</v>
      </c>
    </row>
    <row r="20" spans="1:7" ht="12.75">
      <c r="A20" s="12"/>
      <c r="B20" s="3"/>
      <c r="C20" s="3"/>
      <c r="D20" s="3"/>
      <c r="E20" s="3"/>
      <c r="F20" s="3"/>
      <c r="G20" s="13"/>
    </row>
    <row r="21" spans="1:7" ht="12.75">
      <c r="A21" s="10"/>
      <c r="B21" s="1"/>
      <c r="C21" s="1"/>
      <c r="D21" s="1"/>
      <c r="E21" s="1"/>
      <c r="F21" s="1"/>
      <c r="G21" s="11"/>
    </row>
    <row r="22" spans="1:7" ht="12.75">
      <c r="A22" s="57" t="s">
        <v>18</v>
      </c>
      <c r="B22" s="58"/>
      <c r="C22" s="19">
        <v>2008</v>
      </c>
      <c r="D22" s="19">
        <v>2009</v>
      </c>
      <c r="E22" s="19">
        <v>2010</v>
      </c>
      <c r="F22" s="19">
        <v>2011</v>
      </c>
      <c r="G22" s="20">
        <v>2012</v>
      </c>
    </row>
    <row r="23" spans="1:7" ht="12.75">
      <c r="A23" s="28"/>
      <c r="B23" s="29"/>
      <c r="C23" s="18"/>
      <c r="D23" s="18"/>
      <c r="E23" s="18"/>
      <c r="F23" s="18"/>
      <c r="G23" s="22"/>
    </row>
    <row r="24" spans="1:7" ht="12.75">
      <c r="A24" s="21" t="s">
        <v>19</v>
      </c>
      <c r="B24" s="18" t="s">
        <v>20</v>
      </c>
      <c r="C24" s="23">
        <v>0</v>
      </c>
      <c r="D24" s="23">
        <v>0</v>
      </c>
      <c r="E24" s="23">
        <v>0</v>
      </c>
      <c r="F24" s="23">
        <v>0</v>
      </c>
      <c r="G24" s="24">
        <v>0</v>
      </c>
    </row>
    <row r="25" spans="1:7" ht="12.75">
      <c r="A25" s="21" t="s">
        <v>21</v>
      </c>
      <c r="B25" s="18" t="s">
        <v>22</v>
      </c>
      <c r="C25" s="23">
        <v>0</v>
      </c>
      <c r="D25" s="23">
        <v>0</v>
      </c>
      <c r="E25" s="23">
        <v>0</v>
      </c>
      <c r="F25" s="23">
        <v>0</v>
      </c>
      <c r="G25" s="24">
        <v>0</v>
      </c>
    </row>
    <row r="26" spans="1:7" ht="12.75">
      <c r="A26" s="21" t="s">
        <v>38</v>
      </c>
      <c r="B26" s="18" t="s">
        <v>23</v>
      </c>
      <c r="C26" s="23">
        <v>0</v>
      </c>
      <c r="D26" s="23">
        <v>0</v>
      </c>
      <c r="E26" s="23">
        <v>0</v>
      </c>
      <c r="F26" s="23">
        <v>0</v>
      </c>
      <c r="G26" s="24">
        <v>0</v>
      </c>
    </row>
    <row r="27" spans="1:7" ht="12.75">
      <c r="A27" s="21" t="s">
        <v>39</v>
      </c>
      <c r="B27" s="18" t="s">
        <v>5</v>
      </c>
      <c r="C27" s="23">
        <v>0</v>
      </c>
      <c r="D27" s="23">
        <v>0</v>
      </c>
      <c r="E27" s="23">
        <v>0</v>
      </c>
      <c r="F27" s="23">
        <v>0</v>
      </c>
      <c r="G27" s="24">
        <v>0</v>
      </c>
    </row>
    <row r="28" spans="1:7" ht="13.5" thickBot="1">
      <c r="A28" s="30" t="s">
        <v>50</v>
      </c>
      <c r="B28" s="31" t="s">
        <v>49</v>
      </c>
      <c r="C28" s="32">
        <v>0</v>
      </c>
      <c r="D28" s="32">
        <v>0</v>
      </c>
      <c r="E28" s="32">
        <v>0</v>
      </c>
      <c r="F28" s="32">
        <v>0</v>
      </c>
      <c r="G28" s="33">
        <v>0</v>
      </c>
    </row>
    <row r="29" spans="3:7" ht="13.5" thickTop="1">
      <c r="C29" s="5"/>
      <c r="D29" s="5"/>
      <c r="E29" s="5"/>
      <c r="F29" s="5"/>
      <c r="G29" s="5"/>
    </row>
  </sheetData>
  <mergeCells count="2">
    <mergeCell ref="A22:B22"/>
    <mergeCell ref="B2:G2"/>
  </mergeCells>
  <printOptions horizontalCentered="1"/>
  <pageMargins left="0.7480314960629921" right="0.7480314960629921" top="1.15" bottom="0.984251968503937" header="0.5118110236220472" footer="0.5118110236220472"/>
  <pageSetup horizontalDpi="300" verticalDpi="300" orientation="landscape" paperSize="9" r:id="rId1"/>
  <headerFooter alignWithMargins="0">
    <oddHeader>&amp;C&amp;"Arial,Félkövér"&amp;11Z-mutató
&amp;A</oddHeader>
    <oddFooter>&amp;L&amp;8&amp;D&amp;R&amp;8PénzMentor Könyvizsgáló Kft&amp;10.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B1" sqref="B1:N1"/>
    </sheetView>
  </sheetViews>
  <sheetFormatPr defaultColWidth="9.140625" defaultRowHeight="12.75"/>
  <cols>
    <col min="1" max="1" width="21.8515625" style="0" customWidth="1"/>
    <col min="2" max="2" width="11.421875" style="0" customWidth="1"/>
    <col min="3" max="7" width="12.8515625" style="0" customWidth="1"/>
    <col min="8" max="8" width="3.8515625" style="0" customWidth="1"/>
    <col min="9" max="9" width="7.7109375" style="0" customWidth="1"/>
  </cols>
  <sheetData>
    <row r="1" spans="1:14" ht="13.5" thickTop="1">
      <c r="A1" s="6" t="str">
        <f>+'mérleg adatok'!A2</f>
        <v>Cég neve:</v>
      </c>
      <c r="B1" s="62">
        <f>+'mérleg adatok'!B2</f>
        <v>0</v>
      </c>
      <c r="C1" s="62"/>
      <c r="D1" s="62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4" ht="12.75">
      <c r="A2" s="7"/>
      <c r="B2" s="4"/>
      <c r="C2" s="4"/>
      <c r="D2" s="4"/>
      <c r="E2" s="4"/>
      <c r="F2" s="4"/>
      <c r="G2" s="4"/>
      <c r="H2" s="35"/>
      <c r="I2" s="4"/>
      <c r="J2" s="4"/>
      <c r="K2" s="4"/>
      <c r="L2" s="4"/>
      <c r="M2" s="4"/>
      <c r="N2" s="8"/>
    </row>
    <row r="3" spans="1:14" ht="12.75">
      <c r="A3" s="34" t="s">
        <v>25</v>
      </c>
      <c r="B3" s="4"/>
      <c r="C3" s="4"/>
      <c r="D3" s="4"/>
      <c r="E3" s="4"/>
      <c r="F3" s="4"/>
      <c r="G3" s="4"/>
      <c r="H3" s="35"/>
      <c r="I3" s="4"/>
      <c r="J3" s="4"/>
      <c r="K3" s="4"/>
      <c r="L3" s="4"/>
      <c r="M3" s="4"/>
      <c r="N3" s="8"/>
    </row>
    <row r="4" spans="1:14" ht="12.75">
      <c r="A4" s="7"/>
      <c r="B4" s="4"/>
      <c r="C4" s="4"/>
      <c r="D4" s="4"/>
      <c r="E4" s="4"/>
      <c r="F4" s="4"/>
      <c r="G4" s="4"/>
      <c r="H4" s="35"/>
      <c r="I4" s="4"/>
      <c r="J4" s="4"/>
      <c r="K4" s="4"/>
      <c r="L4" s="4"/>
      <c r="M4" s="4"/>
      <c r="N4" s="8"/>
    </row>
    <row r="5" spans="1:14" ht="12.75">
      <c r="A5" s="21" t="s">
        <v>26</v>
      </c>
      <c r="B5" s="18"/>
      <c r="C5" s="18"/>
      <c r="D5" s="18"/>
      <c r="E5" s="18"/>
      <c r="F5" s="18"/>
      <c r="G5" s="18"/>
      <c r="H5" s="35"/>
      <c r="I5" s="61" t="s">
        <v>28</v>
      </c>
      <c r="J5" s="61"/>
      <c r="K5" s="18"/>
      <c r="L5" s="18"/>
      <c r="M5" s="18"/>
      <c r="N5" s="22"/>
    </row>
    <row r="6" spans="1:14" ht="12.75">
      <c r="A6" s="21"/>
      <c r="B6" s="18"/>
      <c r="C6" s="37">
        <v>2008</v>
      </c>
      <c r="D6" s="37">
        <v>2009</v>
      </c>
      <c r="E6" s="37">
        <v>2010</v>
      </c>
      <c r="F6" s="37">
        <v>2011</v>
      </c>
      <c r="G6" s="37">
        <v>2012</v>
      </c>
      <c r="H6" s="35"/>
      <c r="I6" s="18"/>
      <c r="J6" s="37">
        <v>2008</v>
      </c>
      <c r="K6" s="37">
        <v>2009</v>
      </c>
      <c r="L6" s="37">
        <v>2010</v>
      </c>
      <c r="M6" s="37">
        <v>2011</v>
      </c>
      <c r="N6" s="39">
        <v>2012</v>
      </c>
    </row>
    <row r="7" spans="1:14" ht="12.75">
      <c r="A7" s="21"/>
      <c r="B7" s="18"/>
      <c r="C7" s="18"/>
      <c r="D7" s="18"/>
      <c r="E7" s="18"/>
      <c r="F7" s="18"/>
      <c r="G7" s="18"/>
      <c r="H7" s="35"/>
      <c r="I7" s="18"/>
      <c r="J7" s="18"/>
      <c r="K7" s="18"/>
      <c r="L7" s="18"/>
      <c r="M7" s="18"/>
      <c r="N7" s="22"/>
    </row>
    <row r="8" spans="1:14" ht="12.75">
      <c r="A8" s="21" t="s">
        <v>27</v>
      </c>
      <c r="B8" s="18" t="s">
        <v>34</v>
      </c>
      <c r="C8" s="26">
        <f>+'mérleg adatok'!C7-'mérleg adatok'!C15</f>
        <v>0</v>
      </c>
      <c r="D8" s="26">
        <f>+'mérleg adatok'!D7-'mérleg adatok'!D15</f>
        <v>0</v>
      </c>
      <c r="E8" s="26">
        <f>+'mérleg adatok'!E7-'mérleg adatok'!E15</f>
        <v>0</v>
      </c>
      <c r="F8" s="26">
        <f>+'mérleg adatok'!F7-'mérleg adatok'!F15</f>
        <v>0</v>
      </c>
      <c r="G8" s="26">
        <f>+'mérleg adatok'!G7-'mérleg adatok'!G15</f>
        <v>0</v>
      </c>
      <c r="H8" s="35"/>
      <c r="I8" s="18" t="s">
        <v>0</v>
      </c>
      <c r="J8" s="40">
        <f>IF(C9=0,0,C8/C9)</f>
        <v>0</v>
      </c>
      <c r="K8" s="40">
        <f>IF(D9=0,0,D8/D9)</f>
        <v>0</v>
      </c>
      <c r="L8" s="40">
        <f>IF(E9=0,0,E8/E9)</f>
        <v>0</v>
      </c>
      <c r="M8" s="40">
        <f>IF(F9=0,0,F8/F9)</f>
        <v>0</v>
      </c>
      <c r="N8" s="41">
        <f>IF(G9=0,0,G8/G9)</f>
        <v>0</v>
      </c>
    </row>
    <row r="9" spans="1:14" ht="12.75">
      <c r="A9" s="21" t="s">
        <v>36</v>
      </c>
      <c r="B9" s="18"/>
      <c r="C9" s="26">
        <f>+'mérleg adatok'!C9</f>
        <v>0</v>
      </c>
      <c r="D9" s="26">
        <f>+'mérleg adatok'!D9</f>
        <v>0</v>
      </c>
      <c r="E9" s="26">
        <f>+'mérleg adatok'!E9</f>
        <v>0</v>
      </c>
      <c r="F9" s="26">
        <f>+'mérleg adatok'!F9</f>
        <v>0</v>
      </c>
      <c r="G9" s="26">
        <f>+'mérleg adatok'!G9</f>
        <v>0</v>
      </c>
      <c r="H9" s="35"/>
      <c r="I9" s="18"/>
      <c r="J9" s="18"/>
      <c r="K9" s="18"/>
      <c r="L9" s="18"/>
      <c r="M9" s="18"/>
      <c r="N9" s="22"/>
    </row>
    <row r="10" spans="1:14" ht="12.75">
      <c r="A10" s="21"/>
      <c r="B10" s="18"/>
      <c r="C10" s="26"/>
      <c r="D10" s="26"/>
      <c r="E10" s="26"/>
      <c r="F10" s="26"/>
      <c r="G10" s="26"/>
      <c r="H10" s="35"/>
      <c r="I10" s="18"/>
      <c r="J10" s="18"/>
      <c r="K10" s="18"/>
      <c r="L10" s="18"/>
      <c r="M10" s="18"/>
      <c r="N10" s="22"/>
    </row>
    <row r="11" spans="1:14" ht="12.75">
      <c r="A11" s="21" t="s">
        <v>49</v>
      </c>
      <c r="B11" s="18" t="s">
        <v>50</v>
      </c>
      <c r="C11" s="26">
        <f>+'mérleg adatok'!C28</f>
        <v>0</v>
      </c>
      <c r="D11" s="26">
        <f>+'mérleg adatok'!D28</f>
        <v>0</v>
      </c>
      <c r="E11" s="26">
        <f>+'mérleg adatok'!E28</f>
        <v>0</v>
      </c>
      <c r="F11" s="26">
        <f>+'mérleg adatok'!F28</f>
        <v>0</v>
      </c>
      <c r="G11" s="26">
        <f>+'mérleg adatok'!G28</f>
        <v>0</v>
      </c>
      <c r="H11" s="35"/>
      <c r="I11" s="18" t="s">
        <v>35</v>
      </c>
      <c r="J11" s="40">
        <f>IF(C12=0,0,C11/C12)</f>
        <v>0</v>
      </c>
      <c r="K11" s="40">
        <f>IF(D12=0,0,D11/D12)</f>
        <v>0</v>
      </c>
      <c r="L11" s="40">
        <f>IF(E12=0,0,E11/E12)</f>
        <v>0</v>
      </c>
      <c r="M11" s="40">
        <f>IF(F12=0,0,F11/F12)</f>
        <v>0</v>
      </c>
      <c r="N11" s="41">
        <f>IF(G12=0,0,G11/G12)</f>
        <v>0</v>
      </c>
    </row>
    <row r="12" spans="1:14" ht="12.75">
      <c r="A12" s="21" t="s">
        <v>36</v>
      </c>
      <c r="B12" s="18"/>
      <c r="C12" s="26">
        <f>+'mérleg adatok'!C9</f>
        <v>0</v>
      </c>
      <c r="D12" s="26">
        <f>+'mérleg adatok'!D9</f>
        <v>0</v>
      </c>
      <c r="E12" s="26">
        <f>+'mérleg adatok'!E9</f>
        <v>0</v>
      </c>
      <c r="F12" s="26">
        <f>+'mérleg adatok'!F9</f>
        <v>0</v>
      </c>
      <c r="G12" s="26">
        <f>+'mérleg adatok'!G9</f>
        <v>0</v>
      </c>
      <c r="H12" s="35"/>
      <c r="I12" s="18"/>
      <c r="J12" s="18"/>
      <c r="K12" s="18"/>
      <c r="L12" s="18"/>
      <c r="M12" s="18"/>
      <c r="N12" s="22"/>
    </row>
    <row r="13" spans="1:14" ht="12.75">
      <c r="A13" s="21"/>
      <c r="B13" s="18"/>
      <c r="C13" s="26"/>
      <c r="D13" s="26"/>
      <c r="E13" s="26"/>
      <c r="F13" s="26"/>
      <c r="G13" s="26"/>
      <c r="H13" s="35"/>
      <c r="I13" s="18"/>
      <c r="J13" s="18"/>
      <c r="K13" s="18"/>
      <c r="L13" s="18"/>
      <c r="M13" s="18"/>
      <c r="N13" s="22"/>
    </row>
    <row r="14" spans="1:14" ht="12.75">
      <c r="A14" s="21" t="s">
        <v>5</v>
      </c>
      <c r="B14" s="18" t="s">
        <v>39</v>
      </c>
      <c r="C14" s="26">
        <f>+'mérleg adatok'!C27</f>
        <v>0</v>
      </c>
      <c r="D14" s="26">
        <f>+'mérleg adatok'!D27</f>
        <v>0</v>
      </c>
      <c r="E14" s="26">
        <f>+'mérleg adatok'!E27</f>
        <v>0</v>
      </c>
      <c r="F14" s="26">
        <f>+'mérleg adatok'!F27</f>
        <v>0</v>
      </c>
      <c r="G14" s="26">
        <f>+'mérleg adatok'!G27</f>
        <v>0</v>
      </c>
      <c r="H14" s="35"/>
      <c r="I14" s="18" t="s">
        <v>40</v>
      </c>
      <c r="J14" s="40">
        <f>IF(C15=0,0,C14/C15)</f>
        <v>0</v>
      </c>
      <c r="K14" s="40">
        <f>IF(D15=0,0,D14/D15)</f>
        <v>0</v>
      </c>
      <c r="L14" s="40">
        <f>IF(E15=0,0,E14/E15)</f>
        <v>0</v>
      </c>
      <c r="M14" s="40">
        <f>IF(F15=0,0,F14/F15)</f>
        <v>0</v>
      </c>
      <c r="N14" s="41">
        <f>IF(G15=0,0,G14/G15)</f>
        <v>0</v>
      </c>
    </row>
    <row r="15" spans="1:14" ht="12.75">
      <c r="A15" s="21" t="s">
        <v>36</v>
      </c>
      <c r="B15" s="18"/>
      <c r="C15" s="26">
        <f>+'mérleg adatok'!C9</f>
        <v>0</v>
      </c>
      <c r="D15" s="26">
        <f>+'mérleg adatok'!D9</f>
        <v>0</v>
      </c>
      <c r="E15" s="26">
        <f>+'mérleg adatok'!E9</f>
        <v>0</v>
      </c>
      <c r="F15" s="26">
        <f>+'mérleg adatok'!F9</f>
        <v>0</v>
      </c>
      <c r="G15" s="26">
        <f>+'mérleg adatok'!G9</f>
        <v>0</v>
      </c>
      <c r="H15" s="35"/>
      <c r="I15" s="18"/>
      <c r="J15" s="18"/>
      <c r="K15" s="18"/>
      <c r="L15" s="18"/>
      <c r="M15" s="18"/>
      <c r="N15" s="22"/>
    </row>
    <row r="16" spans="1:14" ht="12.75">
      <c r="A16" s="21"/>
      <c r="B16" s="18"/>
      <c r="C16" s="26"/>
      <c r="D16" s="26"/>
      <c r="E16" s="26"/>
      <c r="F16" s="26"/>
      <c r="G16" s="26"/>
      <c r="H16" s="35"/>
      <c r="I16" s="18"/>
      <c r="J16" s="18"/>
      <c r="K16" s="18"/>
      <c r="L16" s="18"/>
      <c r="M16" s="18"/>
      <c r="N16" s="22"/>
    </row>
    <row r="17" spans="1:14" ht="12.75">
      <c r="A17" s="21" t="s">
        <v>36</v>
      </c>
      <c r="B17" s="18"/>
      <c r="C17" s="26">
        <f>+'mérleg adatok'!C9</f>
        <v>0</v>
      </c>
      <c r="D17" s="26">
        <f>+'mérleg adatok'!D9</f>
        <v>0</v>
      </c>
      <c r="E17" s="26">
        <f>+'mérleg adatok'!E9</f>
        <v>0</v>
      </c>
      <c r="F17" s="26">
        <f>+'mérleg adatok'!F9</f>
        <v>0</v>
      </c>
      <c r="G17" s="26">
        <f>+'mérleg adatok'!G9</f>
        <v>0</v>
      </c>
      <c r="H17" s="35"/>
      <c r="I17" s="18" t="s">
        <v>42</v>
      </c>
      <c r="J17" s="40">
        <f>IF(C18=0,0,C17/C18)</f>
        <v>0</v>
      </c>
      <c r="K17" s="40">
        <f>IF(D18=0,0,D17/D18)</f>
        <v>0</v>
      </c>
      <c r="L17" s="40">
        <f>IF(E18=0,0,E17/E18)</f>
        <v>0</v>
      </c>
      <c r="M17" s="40">
        <f>IF(F18=0,0,F17/F18)</f>
        <v>0</v>
      </c>
      <c r="N17" s="41">
        <f>IF(G18=0,0,G17/G18)</f>
        <v>0</v>
      </c>
    </row>
    <row r="18" spans="1:14" ht="12.75">
      <c r="A18" s="21" t="s">
        <v>41</v>
      </c>
      <c r="B18" s="18" t="s">
        <v>4</v>
      </c>
      <c r="C18" s="26">
        <f>+'mérleg adatok'!C14</f>
        <v>0</v>
      </c>
      <c r="D18" s="26">
        <f>+'mérleg adatok'!D14</f>
        <v>0</v>
      </c>
      <c r="E18" s="26">
        <f>+'mérleg adatok'!E14</f>
        <v>0</v>
      </c>
      <c r="F18" s="26">
        <f>+'mérleg adatok'!F14</f>
        <v>0</v>
      </c>
      <c r="G18" s="26">
        <f>+'mérleg adatok'!G14</f>
        <v>0</v>
      </c>
      <c r="H18" s="35"/>
      <c r="I18" s="18"/>
      <c r="J18" s="18"/>
      <c r="K18" s="18"/>
      <c r="L18" s="18"/>
      <c r="M18" s="18"/>
      <c r="N18" s="22"/>
    </row>
    <row r="19" spans="1:14" ht="12.75">
      <c r="A19" s="21"/>
      <c r="B19" s="18"/>
      <c r="C19" s="26"/>
      <c r="D19" s="26"/>
      <c r="E19" s="26"/>
      <c r="F19" s="26"/>
      <c r="G19" s="26"/>
      <c r="H19" s="35"/>
      <c r="I19" s="18"/>
      <c r="J19" s="18"/>
      <c r="K19" s="18"/>
      <c r="L19" s="18"/>
      <c r="M19" s="18"/>
      <c r="N19" s="22"/>
    </row>
    <row r="20" spans="1:14" ht="12.75">
      <c r="A20" s="21" t="s">
        <v>43</v>
      </c>
      <c r="B20" s="18" t="s">
        <v>19</v>
      </c>
      <c r="C20" s="26">
        <f>+'mérleg adatok'!C24</f>
        <v>0</v>
      </c>
      <c r="D20" s="26">
        <f>+'mérleg adatok'!D24</f>
        <v>0</v>
      </c>
      <c r="E20" s="26">
        <f>+'mérleg adatok'!E24</f>
        <v>0</v>
      </c>
      <c r="F20" s="26">
        <f>+'mérleg adatok'!F24</f>
        <v>0</v>
      </c>
      <c r="G20" s="26">
        <f>+'mérleg adatok'!G24</f>
        <v>0</v>
      </c>
      <c r="H20" s="35"/>
      <c r="I20" s="18" t="s">
        <v>44</v>
      </c>
      <c r="J20" s="40">
        <f>IF(C21=0,0,C20/C21)</f>
        <v>0</v>
      </c>
      <c r="K20" s="40">
        <f>IF(D21=0,0,D20/D21)</f>
        <v>0</v>
      </c>
      <c r="L20" s="40">
        <f>IF(E21=0,0,E20/E21)</f>
        <v>0</v>
      </c>
      <c r="M20" s="40">
        <f>IF(F21=0,0,F20/F21)</f>
        <v>0</v>
      </c>
      <c r="N20" s="41">
        <f>IF(G21=0,0,G20/G21)</f>
        <v>0</v>
      </c>
    </row>
    <row r="21" spans="1:14" ht="13.5" thickBot="1">
      <c r="A21" s="30" t="s">
        <v>36</v>
      </c>
      <c r="B21" s="31"/>
      <c r="C21" s="38">
        <f>+'mérleg adatok'!C9</f>
        <v>0</v>
      </c>
      <c r="D21" s="38">
        <f>+'mérleg adatok'!D9</f>
        <v>0</v>
      </c>
      <c r="E21" s="38">
        <f>+'mérleg adatok'!E9</f>
        <v>0</v>
      </c>
      <c r="F21" s="38">
        <f>+'mérleg adatok'!F9</f>
        <v>0</v>
      </c>
      <c r="G21" s="38">
        <f>+'mérleg adatok'!G9</f>
        <v>0</v>
      </c>
      <c r="H21" s="36"/>
      <c r="I21" s="31"/>
      <c r="J21" s="31"/>
      <c r="K21" s="31"/>
      <c r="L21" s="31"/>
      <c r="M21" s="31"/>
      <c r="N21" s="42"/>
    </row>
    <row r="22" spans="3:7" ht="13.5" thickTop="1">
      <c r="C22" s="2"/>
      <c r="D22" s="2"/>
      <c r="E22" s="2"/>
      <c r="F22" s="2"/>
      <c r="G22" s="2"/>
    </row>
    <row r="23" spans="3:7" ht="12.75">
      <c r="C23" s="2"/>
      <c r="D23" s="2"/>
      <c r="E23" s="2"/>
      <c r="F23" s="2"/>
      <c r="G23" s="2"/>
    </row>
    <row r="24" spans="3:7" ht="12.75">
      <c r="C24" s="2"/>
      <c r="D24" s="2"/>
      <c r="E24" s="2"/>
      <c r="F24" s="2"/>
      <c r="G24" s="2"/>
    </row>
    <row r="25" spans="3:7" ht="12.75">
      <c r="C25" s="2"/>
      <c r="D25" s="2"/>
      <c r="E25" s="2"/>
      <c r="F25" s="2"/>
      <c r="G25" s="2"/>
    </row>
  </sheetData>
  <mergeCells count="2">
    <mergeCell ref="I5:J5"/>
    <mergeCell ref="B1:N1"/>
  </mergeCells>
  <printOptions/>
  <pageMargins left="0.7480314960629921" right="0.7480314960629921" top="1.141732283464567" bottom="0.984251968503937" header="0.5118110236220472" footer="0.5118110236220472"/>
  <pageSetup horizontalDpi="300" verticalDpi="300" orientation="landscape" paperSize="9" scale="84" r:id="rId1"/>
  <headerFooter alignWithMargins="0">
    <oddHeader>&amp;C&amp;"Arial,Félkövér"&amp;11Z-mutató
&amp;A</oddHeader>
    <oddFooter>&amp;L&amp;9&amp;D&amp;R&amp;8PénzMentor Könyvizsgáló Kft.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H10" sqref="H10"/>
    </sheetView>
  </sheetViews>
  <sheetFormatPr defaultColWidth="9.140625" defaultRowHeight="12.75"/>
  <cols>
    <col min="1" max="1" width="33.421875" style="0" customWidth="1"/>
    <col min="2" max="6" width="10.7109375" style="0" customWidth="1"/>
  </cols>
  <sheetData>
    <row r="1" spans="1:6" ht="13.5" thickTop="1">
      <c r="A1" s="6" t="str">
        <f>+'mérleg adatok'!A2</f>
        <v>Cég neve:</v>
      </c>
      <c r="B1" s="62">
        <f>+'mérleg adatok'!B2</f>
        <v>0</v>
      </c>
      <c r="C1" s="62"/>
      <c r="D1" s="62"/>
      <c r="E1" s="63"/>
      <c r="F1" s="64"/>
    </row>
    <row r="2" spans="1:6" ht="12.75">
      <c r="A2" s="7"/>
      <c r="B2" s="4"/>
      <c r="C2" s="4"/>
      <c r="D2" s="4"/>
      <c r="E2" s="4"/>
      <c r="F2" s="8"/>
    </row>
    <row r="3" spans="1:6" ht="12.75">
      <c r="A3" s="7" t="s">
        <v>48</v>
      </c>
      <c r="B3" s="4"/>
      <c r="C3" s="4" t="s">
        <v>53</v>
      </c>
      <c r="E3" s="4"/>
      <c r="F3" s="8"/>
    </row>
    <row r="4" spans="1:6" ht="12.75">
      <c r="A4" s="7"/>
      <c r="B4" s="43">
        <v>1.2</v>
      </c>
      <c r="C4" s="43">
        <v>1.4</v>
      </c>
      <c r="D4" s="43">
        <v>3.3</v>
      </c>
      <c r="E4" s="43">
        <v>0.6</v>
      </c>
      <c r="F4" s="44">
        <v>1</v>
      </c>
    </row>
    <row r="5" spans="1:6" ht="12.75">
      <c r="A5" s="21"/>
      <c r="B5" s="37">
        <v>2008</v>
      </c>
      <c r="C5" s="37">
        <v>2009</v>
      </c>
      <c r="D5" s="37">
        <v>2010</v>
      </c>
      <c r="E5" s="37">
        <v>2011</v>
      </c>
      <c r="F5" s="39">
        <v>2012</v>
      </c>
    </row>
    <row r="6" spans="1:6" ht="12.75">
      <c r="A6" s="21"/>
      <c r="B6" s="18"/>
      <c r="C6" s="18"/>
      <c r="D6" s="18"/>
      <c r="E6" s="18"/>
      <c r="F6" s="22"/>
    </row>
    <row r="7" spans="1:6" ht="15">
      <c r="A7" s="48" t="s">
        <v>51</v>
      </c>
      <c r="B7" s="49">
        <f>$B$4*'x elemek'!J8+$C$4*'x elemek'!J11+$D$4*'x elemek'!J14+$E$4*'x elemek'!J17+$F$4*'x elemek'!J20</f>
        <v>0</v>
      </c>
      <c r="C7" s="49">
        <f>$B$4*'x elemek'!K8+$C$4*'x elemek'!K11+$D$4*'x elemek'!K14+$E$4*'x elemek'!K17+$F$4*'x elemek'!K20</f>
        <v>0</v>
      </c>
      <c r="D7" s="49">
        <f>$B$4*'x elemek'!L8+$C$4*'x elemek'!L11+$D$4*'x elemek'!L14+$E$4*'x elemek'!L17+$F$4*'x elemek'!L20</f>
        <v>0</v>
      </c>
      <c r="E7" s="49">
        <f>$B$4*'x elemek'!M8+$C$4*'x elemek'!M11+$D$4*'x elemek'!M14+$E$4*'x elemek'!M17+$F$4*'x elemek'!M20</f>
        <v>0</v>
      </c>
      <c r="F7" s="50">
        <f>$B$4*'x elemek'!N8+$C$4*'x elemek'!N11+$D$4*'x elemek'!N14+$E$4*'x elemek'!N17+$F$4*'x elemek'!N20</f>
        <v>0</v>
      </c>
    </row>
    <row r="8" spans="1:6" ht="12.75">
      <c r="A8" s="7"/>
      <c r="B8" s="4"/>
      <c r="C8" s="4"/>
      <c r="D8" s="4"/>
      <c r="E8" s="4"/>
      <c r="F8" s="8"/>
    </row>
    <row r="9" spans="1:6" ht="12.75">
      <c r="A9" s="7"/>
      <c r="B9" s="4"/>
      <c r="C9" s="4"/>
      <c r="D9" s="4"/>
      <c r="E9" s="4"/>
      <c r="F9" s="8"/>
    </row>
    <row r="10" spans="1:6" ht="12.75">
      <c r="A10" s="51" t="s">
        <v>47</v>
      </c>
      <c r="B10" s="53">
        <f>+B7</f>
        <v>0</v>
      </c>
      <c r="C10" s="53">
        <f>+C7-B10</f>
        <v>0</v>
      </c>
      <c r="D10" s="53">
        <f>+D7-C10</f>
        <v>0</v>
      </c>
      <c r="E10" s="53">
        <f>+E7-D10</f>
        <v>0</v>
      </c>
      <c r="F10" s="54">
        <f>+F7-E10</f>
        <v>0</v>
      </c>
    </row>
    <row r="11" spans="1:6" ht="12.75">
      <c r="A11" s="45"/>
      <c r="B11" s="46"/>
      <c r="C11" s="46"/>
      <c r="D11" s="46"/>
      <c r="E11" s="46"/>
      <c r="F11" s="47"/>
    </row>
    <row r="12" spans="1:6" ht="12.75">
      <c r="A12" s="21" t="s">
        <v>46</v>
      </c>
      <c r="B12" s="18"/>
      <c r="C12" s="18"/>
      <c r="D12" s="18"/>
      <c r="E12" s="18"/>
      <c r="F12" s="22"/>
    </row>
    <row r="13" spans="1:6" ht="12.75">
      <c r="A13" s="51" t="s">
        <v>45</v>
      </c>
      <c r="B13" s="18">
        <v>2.7</v>
      </c>
      <c r="C13" s="18">
        <v>2.7</v>
      </c>
      <c r="D13" s="18">
        <v>2.7</v>
      </c>
      <c r="E13" s="18">
        <v>2.7</v>
      </c>
      <c r="F13" s="22">
        <v>2.7</v>
      </c>
    </row>
    <row r="14" spans="1:6" ht="13.5" thickBot="1">
      <c r="A14" s="52" t="s">
        <v>52</v>
      </c>
      <c r="B14" s="31">
        <v>1.8</v>
      </c>
      <c r="C14" s="31">
        <v>1.8</v>
      </c>
      <c r="D14" s="31">
        <v>1.8</v>
      </c>
      <c r="E14" s="31">
        <v>1.8</v>
      </c>
      <c r="F14" s="42">
        <v>1.8</v>
      </c>
    </row>
    <row r="15" ht="13.5" thickTop="1"/>
  </sheetData>
  <mergeCells count="1">
    <mergeCell ref="B1:F1"/>
  </mergeCells>
  <printOptions horizontalCentered="1"/>
  <pageMargins left="0.7480314960629921" right="0.7480314960629921" top="1.141732283464567" bottom="0.984251968503937" header="0.5118110236220472" footer="0.5118110236220472"/>
  <pageSetup horizontalDpi="300" verticalDpi="300" orientation="landscape" paperSize="9" r:id="rId1"/>
  <headerFooter alignWithMargins="0">
    <oddHeader>&amp;C&amp;"Arial,Félkövér"&amp;11Z-mutató
</oddHeader>
    <oddFooter>&amp;L&amp;8&amp;D&amp;R&amp;8PénzMentor Könyvizsgáló Kft.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PénzMentor Könyvvizsgáló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 mutató számítása</dc:title>
  <dc:subject/>
  <dc:creator>PénzMentor Kft.</dc:creator>
  <cp:keywords/>
  <dc:description/>
  <cp:lastModifiedBy>dior</cp:lastModifiedBy>
  <cp:lastPrinted>2009-10-07T11:12:25Z</cp:lastPrinted>
  <dcterms:created xsi:type="dcterms:W3CDTF">2009-09-28T14:53:08Z</dcterms:created>
  <dcterms:modified xsi:type="dcterms:W3CDTF">2009-11-23T14:15:33Z</dcterms:modified>
  <cp:category/>
  <cp:version/>
  <cp:contentType/>
  <cp:contentStatus/>
</cp:coreProperties>
</file>